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9720" windowHeight="5730" activeTab="0"/>
  </bookViews>
  <sheets>
    <sheet name="Tablica za ocjene 5. i 6. r." sheetId="1" r:id="rId1"/>
  </sheets>
  <definedNames>
    <definedName name="_xlnm.Print_Area" localSheetId="0">'Tablica za ocjene 5. i 6. r.'!$A$1:$V$26</definedName>
    <definedName name="prosjek">'Tablica za ocjene 5. i 6. r.'!$Q:$Q</definedName>
  </definedNames>
  <calcPr fullCalcOnLoad="1"/>
</workbook>
</file>

<file path=xl/sharedStrings.xml><?xml version="1.0" encoding="utf-8"?>
<sst xmlns="http://schemas.openxmlformats.org/spreadsheetml/2006/main" count="28" uniqueCount="28">
  <si>
    <t>Uspjeh</t>
  </si>
  <si>
    <t>NEDOVOLJNIH</t>
  </si>
  <si>
    <t>DOVOLJNIH</t>
  </si>
  <si>
    <t>DOBRIH</t>
  </si>
  <si>
    <t>VRLO DOBRIH</t>
  </si>
  <si>
    <t>ODLIČNIH</t>
  </si>
  <si>
    <t>UKUPNO OCJ.</t>
  </si>
  <si>
    <t>SREDNJA OCJ</t>
  </si>
  <si>
    <t>Broj neg. ocjena</t>
  </si>
  <si>
    <t xml:space="preserve"> Srednja ocjena razreda</t>
  </si>
  <si>
    <t>Br.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</si>
  <si>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</si>
  <si>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</si>
  <si>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</si>
  <si>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</si>
  <si>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</si>
  <si>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</si>
  <si>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</si>
  <si>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Matematika</t>
  </si>
  <si>
    <t>Povijest</t>
  </si>
  <si>
    <t>TZK</t>
  </si>
  <si>
    <t>Priroda</t>
  </si>
  <si>
    <t>Geografija</t>
  </si>
  <si>
    <t>Tehnička Kultura</t>
  </si>
  <si>
    <t>Izborni predmet: Vjeronauk</t>
  </si>
  <si>
    <t xml:space="preserve">Izborni predmet: Informatika </t>
  </si>
  <si>
    <t>Izborni predmet: Francuski jezik</t>
  </si>
  <si>
    <t>I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</si>
</sst>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1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50"/>
      <name val="Arial"/>
      <family val="0"/>
    </font>
    <font>
      <sz val="10"/>
      <color indexed="5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1" fontId="7" fillId="0" borderId="12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2" fontId="9" fillId="0" borderId="0" xfId="0" applyNumberFormat="1" applyFont="1" applyFill="1" applyBorder="1" applyAlignment="1" applyProtection="1">
      <alignment/>
      <protection/>
    </xf>
    <xf numFmtId="2" fontId="9" fillId="0" borderId="21" xfId="0" applyNumberFormat="1" applyFont="1" applyFill="1" applyBorder="1" applyAlignment="1" applyProtection="1">
      <alignment/>
      <protection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8" fillId="0" borderId="30" xfId="0" applyFont="1" applyBorder="1" applyAlignment="1">
      <alignment/>
    </xf>
    <xf numFmtId="2" fontId="7" fillId="0" borderId="27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7" fillId="0" borderId="2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8" fillId="0" borderId="33" xfId="0" applyFont="1" applyBorder="1" applyAlignment="1" applyProtection="1">
      <alignment horizontal="center" vertical="center" textRotation="90" wrapText="1"/>
      <protection locked="0"/>
    </xf>
    <xf numFmtId="1" fontId="8" fillId="0" borderId="33" xfId="0" applyNumberFormat="1" applyFont="1" applyBorder="1" applyAlignment="1" applyProtection="1">
      <alignment horizontal="center" vertical="center" textRotation="90" wrapText="1"/>
      <protection locked="0"/>
    </xf>
    <xf numFmtId="1" fontId="7" fillId="0" borderId="33" xfId="0" applyNumberFormat="1" applyFont="1" applyBorder="1" applyAlignment="1" applyProtection="1">
      <alignment horizontal="center" vertical="center" textRotation="90" wrapText="1"/>
      <protection locked="0"/>
    </xf>
    <xf numFmtId="1" fontId="7" fillId="0" borderId="34" xfId="0" applyNumberFormat="1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8" fillId="0" borderId="38" xfId="0" applyNumberFormat="1" applyFont="1" applyBorder="1" applyAlignment="1" applyProtection="1">
      <alignment horizontal="center"/>
      <protection locked="0"/>
    </xf>
    <xf numFmtId="1" fontId="7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>
      <alignment vertical="center"/>
    </xf>
    <xf numFmtId="0" fontId="8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 applyProtection="1">
      <alignment horizontal="center" vertical="center" textRotation="90" wrapText="1"/>
      <protection locked="0"/>
    </xf>
    <xf numFmtId="0" fontId="7" fillId="0" borderId="44" xfId="0" applyFont="1" applyBorder="1" applyAlignment="1">
      <alignment/>
    </xf>
    <xf numFmtId="0" fontId="12" fillId="0" borderId="45" xfId="0" applyFont="1" applyBorder="1" applyAlignment="1" applyProtection="1">
      <alignment/>
      <protection locked="0"/>
    </xf>
    <xf numFmtId="0" fontId="7" fillId="0" borderId="46" xfId="0" applyFont="1" applyBorder="1" applyAlignment="1">
      <alignment/>
    </xf>
    <xf numFmtId="0" fontId="12" fillId="0" borderId="47" xfId="0" applyFont="1" applyBorder="1" applyAlignment="1" applyProtection="1">
      <alignment/>
      <protection locked="0"/>
    </xf>
    <xf numFmtId="0" fontId="8" fillId="0" borderId="48" xfId="0" applyFont="1" applyBorder="1" applyAlignment="1" applyProtection="1">
      <alignment horizontal="center" vertical="center" textRotation="90" wrapText="1"/>
      <protection locked="0"/>
    </xf>
    <xf numFmtId="1" fontId="8" fillId="0" borderId="44" xfId="0" applyNumberFormat="1" applyFont="1" applyBorder="1" applyAlignment="1" applyProtection="1">
      <alignment horizontal="center"/>
      <protection locked="0"/>
    </xf>
    <xf numFmtId="1" fontId="8" fillId="0" borderId="49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>
      <alignment horizontal="center"/>
    </xf>
    <xf numFmtId="1" fontId="7" fillId="0" borderId="49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8" fillId="0" borderId="46" xfId="0" applyNumberFormat="1" applyFont="1" applyBorder="1" applyAlignment="1" applyProtection="1">
      <alignment horizontal="center"/>
      <protection locked="0"/>
    </xf>
    <xf numFmtId="1" fontId="7" fillId="0" borderId="47" xfId="0" applyNumberFormat="1" applyFont="1" applyBorder="1" applyAlignment="1" applyProtection="1">
      <alignment horizontal="center"/>
      <protection locked="0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1" fontId="7" fillId="0" borderId="52" xfId="0" applyNumberFormat="1" applyFont="1" applyBorder="1" applyAlignment="1" applyProtection="1">
      <alignment horizontal="center"/>
      <protection locked="0"/>
    </xf>
    <xf numFmtId="1" fontId="7" fillId="0" borderId="53" xfId="0" applyNumberFormat="1" applyFont="1" applyBorder="1" applyAlignment="1" applyProtection="1">
      <alignment horizontal="center"/>
      <protection locked="0"/>
    </xf>
    <xf numFmtId="1" fontId="8" fillId="0" borderId="53" xfId="0" applyNumberFormat="1" applyFont="1" applyBorder="1" applyAlignment="1" applyProtection="1">
      <alignment horizontal="center"/>
      <protection locked="0"/>
    </xf>
    <xf numFmtId="1" fontId="7" fillId="0" borderId="54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114300</xdr:rowOff>
    </xdr:from>
    <xdr:to>
      <xdr:col>1</xdr:col>
      <xdr:colOff>1019175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552450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1</xdr:row>
      <xdr:rowOff>571500</xdr:rowOff>
    </xdr:from>
    <xdr:to>
      <xdr:col>1</xdr:col>
      <xdr:colOff>638175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04800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19</xdr:col>
      <xdr:colOff>9525</xdr:colOff>
      <xdr:row>1</xdr:row>
      <xdr:rowOff>257175</xdr:rowOff>
    </xdr:from>
    <xdr:to>
      <xdr:col>20</xdr:col>
      <xdr:colOff>419100</xdr:colOff>
      <xdr:row>1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8286750" y="45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247650</xdr:rowOff>
    </xdr:from>
    <xdr:to>
      <xdr:col>20</xdr:col>
      <xdr:colOff>9525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8763000" y="447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</xdr:row>
      <xdr:rowOff>447675</xdr:rowOff>
    </xdr:from>
    <xdr:to>
      <xdr:col>19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8391525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20</xdr:col>
      <xdr:colOff>85725</xdr:colOff>
      <xdr:row>1</xdr:row>
      <xdr:rowOff>447675</xdr:rowOff>
    </xdr:from>
    <xdr:to>
      <xdr:col>20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8839200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21</xdr:col>
      <xdr:colOff>0</xdr:colOff>
      <xdr:row>1</xdr:row>
      <xdr:rowOff>638175</xdr:rowOff>
    </xdr:from>
    <xdr:ext cx="76200" cy="200025"/>
    <xdr:sp>
      <xdr:nvSpPr>
        <xdr:cNvPr id="7" name="Text Box 16"/>
        <xdr:cNvSpPr txBox="1">
          <a:spLocks noChangeArrowheads="1"/>
        </xdr:cNvSpPr>
      </xdr:nvSpPr>
      <xdr:spPr>
        <a:xfrm>
          <a:off x="928687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</xdr:row>
      <xdr:rowOff>638175</xdr:rowOff>
    </xdr:from>
    <xdr:ext cx="76200" cy="200025"/>
    <xdr:sp>
      <xdr:nvSpPr>
        <xdr:cNvPr id="8" name="Text Box 17"/>
        <xdr:cNvSpPr txBox="1">
          <a:spLocks noChangeArrowheads="1"/>
        </xdr:cNvSpPr>
      </xdr:nvSpPr>
      <xdr:spPr>
        <a:xfrm>
          <a:off x="928687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1000125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609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"/>
  <sheetViews>
    <sheetView tabSelected="1" zoomScale="79" zoomScaleNormal="79" zoomScalePageLayoutView="0" workbookViewId="0" topLeftCell="A1">
      <selection activeCell="P2" sqref="P2"/>
    </sheetView>
  </sheetViews>
  <sheetFormatPr defaultColWidth="9.140625" defaultRowHeight="12.75"/>
  <cols>
    <col min="1" max="1" width="3.57421875" style="0" customWidth="1"/>
    <col min="2" max="2" width="24.140625" style="1" customWidth="1"/>
    <col min="3" max="3" width="5.421875" style="2" customWidth="1"/>
    <col min="4" max="6" width="5.421875" style="0" customWidth="1"/>
    <col min="7" max="15" width="5.421875" style="3" customWidth="1"/>
    <col min="16" max="16" width="5.421875" style="5" customWidth="1"/>
    <col min="17" max="17" width="9.57421875" style="4" customWidth="1"/>
    <col min="18" max="19" width="5.421875" style="0" customWidth="1"/>
    <col min="20" max="20" width="7.140625" style="0" customWidth="1"/>
    <col min="21" max="21" width="8.00390625" style="0" customWidth="1"/>
    <col min="22" max="22" width="16.00390625" style="4" customWidth="1"/>
    <col min="23" max="23" width="5.140625" style="0" customWidth="1"/>
    <col min="24" max="24" width="12.57421875" style="0" customWidth="1"/>
  </cols>
  <sheetData>
    <row r="1" spans="1:22" ht="15.75" customHeight="1" thickBot="1">
      <c r="A1" s="8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9" customFormat="1" ht="100.5" customHeight="1" thickBot="1">
      <c r="A2" s="77" t="s">
        <v>10</v>
      </c>
      <c r="B2" s="78"/>
      <c r="C2" s="86" t="s">
        <v>14</v>
      </c>
      <c r="D2" s="81" t="s">
        <v>15</v>
      </c>
      <c r="E2" s="68" t="s">
        <v>16</v>
      </c>
      <c r="F2" s="68" t="s">
        <v>17</v>
      </c>
      <c r="G2" s="69" t="s">
        <v>18</v>
      </c>
      <c r="H2" s="70" t="s">
        <v>21</v>
      </c>
      <c r="I2" s="70" t="s">
        <v>19</v>
      </c>
      <c r="J2" s="70" t="s">
        <v>22</v>
      </c>
      <c r="K2" s="70" t="s">
        <v>23</v>
      </c>
      <c r="L2" s="70" t="s">
        <v>20</v>
      </c>
      <c r="M2" s="96" t="s">
        <v>24</v>
      </c>
      <c r="N2" s="96" t="s">
        <v>25</v>
      </c>
      <c r="O2" s="97" t="s">
        <v>26</v>
      </c>
      <c r="P2" s="97" t="s">
        <v>27</v>
      </c>
      <c r="Q2" s="71" t="s">
        <v>8</v>
      </c>
      <c r="R2" s="17" t="s">
        <v>12</v>
      </c>
      <c r="S2" s="18" t="s">
        <v>0</v>
      </c>
      <c r="T2" s="102" t="s">
        <v>11</v>
      </c>
      <c r="U2" s="103"/>
      <c r="V2" s="64"/>
    </row>
    <row r="3" spans="1:21" s="10" customFormat="1" ht="17.25" customHeight="1">
      <c r="A3" s="82">
        <v>1</v>
      </c>
      <c r="B3" s="83"/>
      <c r="C3" s="87"/>
      <c r="D3" s="88"/>
      <c r="E3" s="89"/>
      <c r="F3" s="89"/>
      <c r="G3" s="90"/>
      <c r="H3" s="90"/>
      <c r="I3" s="90"/>
      <c r="J3" s="90"/>
      <c r="K3" s="90"/>
      <c r="L3" s="90"/>
      <c r="M3" s="90"/>
      <c r="N3" s="90"/>
      <c r="O3" s="98"/>
      <c r="P3" s="91"/>
      <c r="Q3" s="94">
        <f aca="true" t="shared" si="0" ref="Q3:Q17">COUNTIF(C3:P3,1)</f>
        <v>0</v>
      </c>
      <c r="R3" s="66" t="e">
        <f>AVERAGE(C3:P3)</f>
        <v>#DIV/0!</v>
      </c>
      <c r="S3" s="20" t="e">
        <f aca="true" t="shared" si="1" ref="S3:S17">IF(Q3&gt;0,1,ROUND(AVERAGE(C3:P3),0))</f>
        <v>#DIV/0!</v>
      </c>
      <c r="T3" s="21"/>
      <c r="U3" s="22"/>
    </row>
    <row r="4" spans="1:21" s="10" customFormat="1" ht="17.25" customHeight="1">
      <c r="A4" s="84">
        <v>2</v>
      </c>
      <c r="B4" s="85"/>
      <c r="C4" s="92"/>
      <c r="D4" s="75"/>
      <c r="E4" s="75"/>
      <c r="F4" s="75"/>
      <c r="G4" s="76"/>
      <c r="H4" s="76"/>
      <c r="I4" s="76"/>
      <c r="J4" s="76"/>
      <c r="K4" s="76"/>
      <c r="L4" s="76"/>
      <c r="M4" s="76"/>
      <c r="N4" s="76"/>
      <c r="O4" s="99"/>
      <c r="P4" s="93"/>
      <c r="Q4" s="95">
        <f t="shared" si="0"/>
        <v>0</v>
      </c>
      <c r="R4" s="67" t="e">
        <f>AVERAGE(C4:P4)</f>
        <v>#DIV/0!</v>
      </c>
      <c r="S4" s="23" t="e">
        <f t="shared" si="1"/>
        <v>#DIV/0!</v>
      </c>
      <c r="T4" s="24"/>
      <c r="U4" s="25"/>
    </row>
    <row r="5" spans="1:21" s="10" customFormat="1" ht="17.25" customHeight="1">
      <c r="A5" s="84">
        <v>3</v>
      </c>
      <c r="B5" s="85"/>
      <c r="C5" s="92"/>
      <c r="D5" s="75"/>
      <c r="E5" s="75"/>
      <c r="F5" s="75"/>
      <c r="G5" s="76"/>
      <c r="H5" s="76"/>
      <c r="I5" s="76"/>
      <c r="J5" s="76"/>
      <c r="K5" s="76"/>
      <c r="L5" s="76"/>
      <c r="M5" s="76"/>
      <c r="N5" s="76"/>
      <c r="O5" s="99"/>
      <c r="P5" s="93"/>
      <c r="Q5" s="95">
        <f t="shared" si="0"/>
        <v>0</v>
      </c>
      <c r="R5" s="67" t="e">
        <f aca="true" t="shared" si="2" ref="R5:R17">AVERAGE(C5:P5)</f>
        <v>#DIV/0!</v>
      </c>
      <c r="S5" s="23" t="e">
        <f t="shared" si="1"/>
        <v>#DIV/0!</v>
      </c>
      <c r="T5" s="24"/>
      <c r="U5" s="25"/>
    </row>
    <row r="6" spans="1:21" s="10" customFormat="1" ht="17.25" customHeight="1">
      <c r="A6" s="84">
        <v>4</v>
      </c>
      <c r="B6" s="85"/>
      <c r="C6" s="92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99"/>
      <c r="P6" s="93"/>
      <c r="Q6" s="95">
        <f t="shared" si="0"/>
        <v>0</v>
      </c>
      <c r="R6" s="67" t="e">
        <f t="shared" si="2"/>
        <v>#DIV/0!</v>
      </c>
      <c r="S6" s="23" t="e">
        <f t="shared" si="1"/>
        <v>#DIV/0!</v>
      </c>
      <c r="T6" s="24"/>
      <c r="U6" s="25"/>
    </row>
    <row r="7" spans="1:21" s="10" customFormat="1" ht="17.25" customHeight="1">
      <c r="A7" s="84">
        <v>5</v>
      </c>
      <c r="B7" s="85"/>
      <c r="C7" s="92"/>
      <c r="D7" s="75"/>
      <c r="E7" s="75"/>
      <c r="F7" s="75"/>
      <c r="G7" s="76"/>
      <c r="H7" s="76"/>
      <c r="I7" s="76"/>
      <c r="J7" s="76"/>
      <c r="K7" s="76"/>
      <c r="L7" s="76"/>
      <c r="M7" s="76"/>
      <c r="N7" s="76"/>
      <c r="O7" s="99"/>
      <c r="P7" s="93"/>
      <c r="Q7" s="95">
        <f t="shared" si="0"/>
        <v>0</v>
      </c>
      <c r="R7" s="67" t="e">
        <f t="shared" si="2"/>
        <v>#DIV/0!</v>
      </c>
      <c r="S7" s="23" t="e">
        <f t="shared" si="1"/>
        <v>#DIV/0!</v>
      </c>
      <c r="T7" s="24"/>
      <c r="U7" s="25"/>
    </row>
    <row r="8" spans="1:21" s="10" customFormat="1" ht="17.25" customHeight="1">
      <c r="A8" s="84">
        <v>6</v>
      </c>
      <c r="B8" s="85"/>
      <c r="C8" s="92"/>
      <c r="D8" s="75"/>
      <c r="E8" s="75"/>
      <c r="F8" s="75"/>
      <c r="G8" s="76"/>
      <c r="H8" s="76"/>
      <c r="I8" s="76"/>
      <c r="J8" s="76"/>
      <c r="K8" s="76"/>
      <c r="L8" s="76"/>
      <c r="M8" s="76"/>
      <c r="N8" s="76"/>
      <c r="O8" s="99"/>
      <c r="P8" s="93"/>
      <c r="Q8" s="95">
        <f t="shared" si="0"/>
        <v>0</v>
      </c>
      <c r="R8" s="67" t="e">
        <f t="shared" si="2"/>
        <v>#DIV/0!</v>
      </c>
      <c r="S8" s="23" t="e">
        <f t="shared" si="1"/>
        <v>#DIV/0!</v>
      </c>
      <c r="T8" s="24"/>
      <c r="U8" s="25"/>
    </row>
    <row r="9" spans="1:21" s="10" customFormat="1" ht="17.25" customHeight="1">
      <c r="A9" s="84">
        <v>7</v>
      </c>
      <c r="B9" s="85"/>
      <c r="C9" s="92"/>
      <c r="D9" s="75"/>
      <c r="E9" s="75"/>
      <c r="F9" s="75"/>
      <c r="G9" s="76"/>
      <c r="H9" s="76"/>
      <c r="I9" s="76"/>
      <c r="J9" s="76"/>
      <c r="K9" s="76"/>
      <c r="L9" s="76"/>
      <c r="M9" s="76"/>
      <c r="N9" s="76"/>
      <c r="O9" s="99"/>
      <c r="P9" s="93"/>
      <c r="Q9" s="95">
        <f t="shared" si="0"/>
        <v>0</v>
      </c>
      <c r="R9" s="67" t="e">
        <f t="shared" si="2"/>
        <v>#DIV/0!</v>
      </c>
      <c r="S9" s="23" t="e">
        <f t="shared" si="1"/>
        <v>#DIV/0!</v>
      </c>
      <c r="T9" s="24"/>
      <c r="U9" s="25"/>
    </row>
    <row r="10" spans="1:21" s="10" customFormat="1" ht="17.25" customHeight="1">
      <c r="A10" s="84">
        <v>8</v>
      </c>
      <c r="B10" s="85"/>
      <c r="C10" s="92"/>
      <c r="D10" s="75"/>
      <c r="E10" s="75"/>
      <c r="F10" s="75"/>
      <c r="G10" s="76"/>
      <c r="H10" s="76"/>
      <c r="I10" s="76"/>
      <c r="J10" s="76"/>
      <c r="K10" s="76"/>
      <c r="L10" s="76"/>
      <c r="M10" s="76"/>
      <c r="N10" s="76"/>
      <c r="O10" s="99"/>
      <c r="P10" s="93"/>
      <c r="Q10" s="95">
        <f t="shared" si="0"/>
        <v>0</v>
      </c>
      <c r="R10" s="67" t="e">
        <f t="shared" si="2"/>
        <v>#DIV/0!</v>
      </c>
      <c r="S10" s="23" t="e">
        <f t="shared" si="1"/>
        <v>#DIV/0!</v>
      </c>
      <c r="T10" s="24"/>
      <c r="U10" s="25"/>
    </row>
    <row r="11" spans="1:21" s="10" customFormat="1" ht="17.25" customHeight="1">
      <c r="A11" s="84">
        <v>9</v>
      </c>
      <c r="B11" s="85"/>
      <c r="C11" s="92"/>
      <c r="D11" s="75"/>
      <c r="E11" s="75"/>
      <c r="F11" s="75"/>
      <c r="G11" s="76"/>
      <c r="H11" s="76"/>
      <c r="I11" s="76"/>
      <c r="J11" s="76"/>
      <c r="K11" s="76"/>
      <c r="L11" s="76"/>
      <c r="M11" s="76"/>
      <c r="N11" s="76"/>
      <c r="O11" s="99"/>
      <c r="P11" s="93"/>
      <c r="Q11" s="95">
        <f t="shared" si="0"/>
        <v>0</v>
      </c>
      <c r="R11" s="67" t="e">
        <f t="shared" si="2"/>
        <v>#DIV/0!</v>
      </c>
      <c r="S11" s="23" t="e">
        <f t="shared" si="1"/>
        <v>#DIV/0!</v>
      </c>
      <c r="T11" s="24"/>
      <c r="U11" s="25"/>
    </row>
    <row r="12" spans="1:22" s="10" customFormat="1" ht="17.25" customHeight="1">
      <c r="A12" s="84">
        <v>10</v>
      </c>
      <c r="B12" s="85"/>
      <c r="C12" s="92"/>
      <c r="D12" s="75"/>
      <c r="E12" s="75"/>
      <c r="F12" s="75"/>
      <c r="G12" s="76"/>
      <c r="H12" s="76"/>
      <c r="I12" s="76"/>
      <c r="J12" s="76"/>
      <c r="K12" s="76"/>
      <c r="L12" s="76"/>
      <c r="M12" s="76"/>
      <c r="N12" s="76"/>
      <c r="O12" s="99"/>
      <c r="P12" s="93"/>
      <c r="Q12" s="95">
        <f t="shared" si="0"/>
        <v>0</v>
      </c>
      <c r="R12" s="67" t="e">
        <f t="shared" si="2"/>
        <v>#DIV/0!</v>
      </c>
      <c r="S12" s="23" t="e">
        <f t="shared" si="1"/>
        <v>#DIV/0!</v>
      </c>
      <c r="T12" s="24"/>
      <c r="U12" s="25"/>
      <c r="V12" s="13"/>
    </row>
    <row r="13" spans="1:22" s="10" customFormat="1" ht="17.25" customHeight="1">
      <c r="A13" s="84">
        <v>11</v>
      </c>
      <c r="B13" s="85"/>
      <c r="C13" s="92"/>
      <c r="D13" s="75"/>
      <c r="E13" s="75"/>
      <c r="F13" s="75"/>
      <c r="G13" s="76"/>
      <c r="H13" s="76"/>
      <c r="I13" s="76"/>
      <c r="J13" s="76"/>
      <c r="K13" s="76"/>
      <c r="L13" s="76"/>
      <c r="M13" s="76"/>
      <c r="N13" s="76"/>
      <c r="O13" s="99"/>
      <c r="P13" s="93"/>
      <c r="Q13" s="95">
        <f t="shared" si="0"/>
        <v>0</v>
      </c>
      <c r="R13" s="67" t="e">
        <f t="shared" si="2"/>
        <v>#DIV/0!</v>
      </c>
      <c r="S13" s="23" t="e">
        <f t="shared" si="1"/>
        <v>#DIV/0!</v>
      </c>
      <c r="T13" s="24"/>
      <c r="U13" s="25"/>
      <c r="V13" s="13"/>
    </row>
    <row r="14" spans="1:22" s="10" customFormat="1" ht="17.25" customHeight="1">
      <c r="A14" s="84">
        <v>12</v>
      </c>
      <c r="B14" s="85"/>
      <c r="C14" s="92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100"/>
      <c r="P14" s="93"/>
      <c r="Q14" s="95">
        <f t="shared" si="0"/>
        <v>0</v>
      </c>
      <c r="R14" s="67" t="e">
        <f t="shared" si="2"/>
        <v>#DIV/0!</v>
      </c>
      <c r="S14" s="23" t="e">
        <f t="shared" si="1"/>
        <v>#DIV/0!</v>
      </c>
      <c r="T14" s="24"/>
      <c r="U14" s="25"/>
      <c r="V14" s="13"/>
    </row>
    <row r="15" spans="1:22" s="10" customFormat="1" ht="17.25" customHeight="1">
      <c r="A15" s="84">
        <v>13</v>
      </c>
      <c r="B15" s="85"/>
      <c r="C15" s="92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100"/>
      <c r="P15" s="93"/>
      <c r="Q15" s="95">
        <f t="shared" si="0"/>
        <v>0</v>
      </c>
      <c r="R15" s="67" t="e">
        <f t="shared" si="2"/>
        <v>#DIV/0!</v>
      </c>
      <c r="S15" s="23" t="e">
        <f t="shared" si="1"/>
        <v>#DIV/0!</v>
      </c>
      <c r="T15" s="24"/>
      <c r="U15" s="25"/>
      <c r="V15" s="13"/>
    </row>
    <row r="16" spans="1:22" s="10" customFormat="1" ht="17.25" customHeight="1">
      <c r="A16" s="84">
        <v>14</v>
      </c>
      <c r="B16" s="85"/>
      <c r="C16" s="92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100"/>
      <c r="P16" s="93"/>
      <c r="Q16" s="95">
        <f t="shared" si="0"/>
        <v>0</v>
      </c>
      <c r="R16" s="67" t="e">
        <f t="shared" si="2"/>
        <v>#DIV/0!</v>
      </c>
      <c r="S16" s="23" t="e">
        <f t="shared" si="1"/>
        <v>#DIV/0!</v>
      </c>
      <c r="T16" s="24"/>
      <c r="U16" s="25"/>
      <c r="V16" s="13"/>
    </row>
    <row r="17" spans="1:22" s="10" customFormat="1" ht="17.25" customHeight="1" thickBot="1">
      <c r="A17" s="84">
        <v>15</v>
      </c>
      <c r="B17" s="85"/>
      <c r="C17" s="92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100"/>
      <c r="P17" s="93"/>
      <c r="Q17" s="95">
        <f t="shared" si="0"/>
        <v>0</v>
      </c>
      <c r="R17" s="67" t="e">
        <f t="shared" si="2"/>
        <v>#DIV/0!</v>
      </c>
      <c r="S17" s="23" t="e">
        <f t="shared" si="1"/>
        <v>#DIV/0!</v>
      </c>
      <c r="T17" s="24"/>
      <c r="U17" s="25"/>
      <c r="V17" s="65"/>
    </row>
    <row r="18" spans="1:22" s="11" customFormat="1" ht="17.25" customHeight="1">
      <c r="A18" s="79"/>
      <c r="B18" s="80" t="s">
        <v>5</v>
      </c>
      <c r="C18" s="72">
        <f aca="true" t="shared" si="3" ref="C18:P18">COUNTIF(C3:C17,5)</f>
        <v>0</v>
      </c>
      <c r="D18" s="73">
        <f t="shared" si="3"/>
        <v>0</v>
      </c>
      <c r="E18" s="73">
        <f t="shared" si="3"/>
        <v>0</v>
      </c>
      <c r="F18" s="73">
        <f t="shared" si="3"/>
        <v>0</v>
      </c>
      <c r="G18" s="73">
        <f t="shared" si="3"/>
        <v>0</v>
      </c>
      <c r="H18" s="73">
        <f t="shared" si="3"/>
        <v>0</v>
      </c>
      <c r="I18" s="73">
        <f t="shared" si="3"/>
        <v>0</v>
      </c>
      <c r="J18" s="73">
        <f t="shared" si="3"/>
        <v>0</v>
      </c>
      <c r="K18" s="73">
        <f t="shared" si="3"/>
        <v>0</v>
      </c>
      <c r="L18" s="73">
        <f t="shared" si="3"/>
        <v>0</v>
      </c>
      <c r="M18" s="73">
        <f t="shared" si="3"/>
        <v>0</v>
      </c>
      <c r="N18" s="73">
        <f t="shared" si="3"/>
        <v>0</v>
      </c>
      <c r="O18" s="73">
        <f>COUNTIF(O3:O17,5)</f>
        <v>0</v>
      </c>
      <c r="P18" s="74">
        <f t="shared" si="3"/>
        <v>0</v>
      </c>
      <c r="Q18" s="37"/>
      <c r="R18" s="28"/>
      <c r="S18" s="29"/>
      <c r="T18" s="30">
        <f>SUM(T3:T17)</f>
        <v>0</v>
      </c>
      <c r="U18" s="31">
        <f>SUM(U3:U17)</f>
        <v>0</v>
      </c>
      <c r="V18" s="6"/>
    </row>
    <row r="19" spans="1:22" s="11" customFormat="1" ht="17.25" customHeight="1" thickBot="1">
      <c r="A19" s="32"/>
      <c r="B19" s="33" t="s">
        <v>4</v>
      </c>
      <c r="C19" s="34">
        <f aca="true" t="shared" si="4" ref="C19:P19">COUNTIF(C3:C17,4)</f>
        <v>0</v>
      </c>
      <c r="D19" s="35">
        <f t="shared" si="4"/>
        <v>0</v>
      </c>
      <c r="E19" s="35">
        <f t="shared" si="4"/>
        <v>0</v>
      </c>
      <c r="F19" s="35">
        <f t="shared" si="4"/>
        <v>0</v>
      </c>
      <c r="G19" s="35">
        <f t="shared" si="4"/>
        <v>0</v>
      </c>
      <c r="H19" s="35">
        <f t="shared" si="4"/>
        <v>0</v>
      </c>
      <c r="I19" s="35">
        <f t="shared" si="4"/>
        <v>0</v>
      </c>
      <c r="J19" s="35">
        <f t="shared" si="4"/>
        <v>0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0</v>
      </c>
      <c r="O19" s="35">
        <f>COUNTIF(O3:O17,4)</f>
        <v>0</v>
      </c>
      <c r="P19" s="36">
        <f t="shared" si="4"/>
        <v>0</v>
      </c>
      <c r="Q19" s="37"/>
      <c r="R19" s="38"/>
      <c r="S19" s="38"/>
      <c r="T19" s="39"/>
      <c r="U19" s="40"/>
      <c r="V19" s="6"/>
    </row>
    <row r="20" spans="1:21" s="11" customFormat="1" ht="17.25" customHeight="1">
      <c r="A20" s="32"/>
      <c r="B20" s="33" t="s">
        <v>3</v>
      </c>
      <c r="C20" s="34">
        <f aca="true" t="shared" si="5" ref="C20:P20">COUNTIF(C3:C17,3)</f>
        <v>0</v>
      </c>
      <c r="D20" s="35">
        <f t="shared" si="5"/>
        <v>0</v>
      </c>
      <c r="E20" s="35">
        <f t="shared" si="5"/>
        <v>0</v>
      </c>
      <c r="F20" s="35">
        <f t="shared" si="5"/>
        <v>0</v>
      </c>
      <c r="G20" s="35">
        <f t="shared" si="5"/>
        <v>0</v>
      </c>
      <c r="H20" s="35">
        <f t="shared" si="5"/>
        <v>0</v>
      </c>
      <c r="I20" s="35">
        <f t="shared" si="5"/>
        <v>0</v>
      </c>
      <c r="J20" s="35">
        <f t="shared" si="5"/>
        <v>0</v>
      </c>
      <c r="K20" s="35">
        <f t="shared" si="5"/>
        <v>0</v>
      </c>
      <c r="L20" s="35">
        <f t="shared" si="5"/>
        <v>0</v>
      </c>
      <c r="M20" s="35">
        <f t="shared" si="5"/>
        <v>0</v>
      </c>
      <c r="N20" s="35">
        <f t="shared" si="5"/>
        <v>0</v>
      </c>
      <c r="O20" s="35">
        <f>COUNTIF(O3:O17,3)</f>
        <v>0</v>
      </c>
      <c r="P20" s="36">
        <f t="shared" si="5"/>
        <v>0</v>
      </c>
      <c r="Q20" s="41"/>
      <c r="R20" s="38"/>
      <c r="S20" s="38"/>
      <c r="T20" s="42"/>
      <c r="U20" s="42"/>
    </row>
    <row r="21" spans="1:22" s="11" customFormat="1" ht="17.25" customHeight="1">
      <c r="A21" s="32"/>
      <c r="B21" s="33" t="s">
        <v>2</v>
      </c>
      <c r="C21" s="34">
        <f aca="true" t="shared" si="6" ref="C21:P21">COUNTIF(C3:C17,2)</f>
        <v>0</v>
      </c>
      <c r="D21" s="35">
        <f t="shared" si="6"/>
        <v>0</v>
      </c>
      <c r="E21" s="35">
        <f t="shared" si="6"/>
        <v>0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0</v>
      </c>
      <c r="O21" s="35">
        <f>COUNTIF(O3:O17,2)</f>
        <v>0</v>
      </c>
      <c r="P21" s="36">
        <f t="shared" si="6"/>
        <v>0</v>
      </c>
      <c r="Q21" s="41"/>
      <c r="R21" s="38"/>
      <c r="S21" s="38"/>
      <c r="T21" s="42"/>
      <c r="U21" s="42"/>
      <c r="V21" s="12"/>
    </row>
    <row r="22" spans="1:22" s="11" customFormat="1" ht="17.25" customHeight="1">
      <c r="A22" s="32"/>
      <c r="B22" s="33" t="s">
        <v>1</v>
      </c>
      <c r="C22" s="34">
        <f aca="true" t="shared" si="7" ref="C22:P22">COUNTIF(C3:C17,1)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>COUNTIF(O3:O17,1)</f>
        <v>0</v>
      </c>
      <c r="P22" s="36">
        <f t="shared" si="7"/>
        <v>0</v>
      </c>
      <c r="Q22" s="41"/>
      <c r="R22" s="38"/>
      <c r="S22" s="38"/>
      <c r="T22" s="42"/>
      <c r="U22" s="42"/>
      <c r="V22" s="12"/>
    </row>
    <row r="23" spans="1:22" s="11" customFormat="1" ht="17.25" customHeight="1" thickBot="1">
      <c r="A23" s="32"/>
      <c r="B23" s="33" t="s">
        <v>6</v>
      </c>
      <c r="C23" s="43">
        <f>SUM(C18:C22)</f>
        <v>0</v>
      </c>
      <c r="D23" s="44">
        <f aca="true" t="shared" si="8" ref="D23:P23">SUM(D18:D22)</f>
        <v>0</v>
      </c>
      <c r="E23" s="44">
        <f t="shared" si="8"/>
        <v>0</v>
      </c>
      <c r="F23" s="44">
        <f t="shared" si="8"/>
        <v>0</v>
      </c>
      <c r="G23" s="44">
        <f t="shared" si="8"/>
        <v>0</v>
      </c>
      <c r="H23" s="44">
        <f t="shared" si="8"/>
        <v>0</v>
      </c>
      <c r="I23" s="44">
        <f t="shared" si="8"/>
        <v>0</v>
      </c>
      <c r="J23" s="44">
        <f t="shared" si="8"/>
        <v>0</v>
      </c>
      <c r="K23" s="44">
        <f t="shared" si="8"/>
        <v>0</v>
      </c>
      <c r="L23" s="44">
        <f t="shared" si="8"/>
        <v>0</v>
      </c>
      <c r="M23" s="44">
        <f t="shared" si="8"/>
        <v>0</v>
      </c>
      <c r="N23" s="44">
        <f t="shared" si="8"/>
        <v>0</v>
      </c>
      <c r="O23" s="44">
        <f>SUM(O18:O22)</f>
        <v>0</v>
      </c>
      <c r="P23" s="45">
        <f t="shared" si="8"/>
        <v>0</v>
      </c>
      <c r="Q23" s="41"/>
      <c r="R23" s="38"/>
      <c r="S23" s="38"/>
      <c r="T23" s="46"/>
      <c r="U23" s="47"/>
      <c r="V23" s="12"/>
    </row>
    <row r="24" spans="1:22" s="10" customFormat="1" ht="17.25" customHeight="1" thickBot="1">
      <c r="A24" s="48"/>
      <c r="B24" s="49" t="s">
        <v>7</v>
      </c>
      <c r="C24" s="50" t="e">
        <f aca="true" t="shared" si="9" ref="C24:P24">AVERAGE(C3:C17)</f>
        <v>#DIV/0!</v>
      </c>
      <c r="D24" s="51" t="e">
        <f t="shared" si="9"/>
        <v>#DIV/0!</v>
      </c>
      <c r="E24" s="51" t="e">
        <f t="shared" si="9"/>
        <v>#DIV/0!</v>
      </c>
      <c r="F24" s="51" t="e">
        <f t="shared" si="9"/>
        <v>#DIV/0!</v>
      </c>
      <c r="G24" s="51" t="e">
        <f t="shared" si="9"/>
        <v>#DIV/0!</v>
      </c>
      <c r="H24" s="51" t="e">
        <f t="shared" si="9"/>
        <v>#DIV/0!</v>
      </c>
      <c r="I24" s="51" t="e">
        <f t="shared" si="9"/>
        <v>#DIV/0!</v>
      </c>
      <c r="J24" s="51" t="e">
        <f t="shared" si="9"/>
        <v>#DIV/0!</v>
      </c>
      <c r="K24" s="51" t="e">
        <f t="shared" si="9"/>
        <v>#DIV/0!</v>
      </c>
      <c r="L24" s="51" t="e">
        <f t="shared" si="9"/>
        <v>#DIV/0!</v>
      </c>
      <c r="M24" s="51" t="e">
        <f t="shared" si="9"/>
        <v>#DIV/0!</v>
      </c>
      <c r="N24" s="51" t="e">
        <f t="shared" si="9"/>
        <v>#DIV/0!</v>
      </c>
      <c r="O24" s="51" t="e">
        <f>AVERAGE(O3:O17)</f>
        <v>#DIV/0!</v>
      </c>
      <c r="P24" s="52" t="e">
        <f t="shared" si="9"/>
        <v>#DIV/0!</v>
      </c>
      <c r="Q24" s="53" t="e">
        <f>AVERAGE(C24:P24)</f>
        <v>#DIV/0!</v>
      </c>
      <c r="R24" s="54" t="s">
        <v>9</v>
      </c>
      <c r="S24" s="42"/>
      <c r="T24" s="46"/>
      <c r="U24" s="46"/>
      <c r="V24" s="14"/>
    </row>
    <row r="25" spans="1:22" s="15" customFormat="1" ht="12" customHeight="1" thickBot="1">
      <c r="A25" s="26"/>
      <c r="B25" s="27"/>
      <c r="C25" s="55"/>
      <c r="D25" s="56"/>
      <c r="E25" s="56"/>
      <c r="F25" s="56"/>
      <c r="G25" s="19"/>
      <c r="H25" s="19"/>
      <c r="I25" s="19"/>
      <c r="J25" s="19"/>
      <c r="K25" s="19"/>
      <c r="L25" s="19"/>
      <c r="M25" s="19"/>
      <c r="N25" s="19"/>
      <c r="O25" s="101"/>
      <c r="P25" s="57"/>
      <c r="Q25" s="58"/>
      <c r="R25" s="46"/>
      <c r="S25" s="59"/>
      <c r="T25" s="46"/>
      <c r="U25" s="46"/>
      <c r="V25" s="16"/>
    </row>
    <row r="26" spans="1:22" ht="12.75" customHeight="1">
      <c r="A26" s="42"/>
      <c r="B26" s="60"/>
      <c r="C26" s="61"/>
      <c r="D26" s="42"/>
      <c r="E26" s="42"/>
      <c r="F26" s="42"/>
      <c r="G26" s="62"/>
      <c r="H26" s="62"/>
      <c r="I26" s="62"/>
      <c r="J26" s="62"/>
      <c r="K26" s="62"/>
      <c r="L26" s="62"/>
      <c r="M26" s="62"/>
      <c r="N26" s="62"/>
      <c r="O26" s="62"/>
      <c r="P26" s="46"/>
      <c r="Q26" s="63"/>
      <c r="R26" s="42"/>
      <c r="S26" s="42"/>
      <c r="T26" s="42"/>
      <c r="U26" s="42"/>
      <c r="V26" s="7"/>
    </row>
    <row r="27" spans="22:60" ht="12.75"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23:60" ht="12.75"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23:60" ht="12.75"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</sheetData>
  <sheetProtection/>
  <mergeCells count="1">
    <mergeCell ref="T2:U2"/>
  </mergeCells>
  <printOptions/>
  <pageMargins left="0.2" right="0.13" top="0.36" bottom="0.27" header="0.21" footer="0"/>
  <pageSetup horizontalDpi="180" verticalDpi="18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OS Trpanj</cp:lastModifiedBy>
  <cp:lastPrinted>2010-06-14T21:37:12Z</cp:lastPrinted>
  <dcterms:created xsi:type="dcterms:W3CDTF">1999-12-23T05:47:54Z</dcterms:created>
  <dcterms:modified xsi:type="dcterms:W3CDTF">2016-05-18T06:22:14Z</dcterms:modified>
  <cp:category/>
  <cp:version/>
  <cp:contentType/>
  <cp:contentStatus/>
</cp:coreProperties>
</file>